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4547432-8B5D-4814-8764-F63C6870CB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<sst xmlns="http://schemas.openxmlformats.org/spreadsheetml/2006/main" count="69" uniqueCount="29">
  <si>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</si>
  <si>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</si>
  <si>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</si>
  <si>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</si>
  <si>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</si>
  <si>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</si>
  <si>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</si>
  <si>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</si>
  <si>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</si>
  <si>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</si>
  <si>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</si>
  <si>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</si>
  <si>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</si>
  <si>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</si>
  <si>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</si>
  <si>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</si>
  <si>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</si>
  <si>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</si>
  <si>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</si>
  <si>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</si>
  <si>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</si>
  <si>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</si>
  <si>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</si>
  <si>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</si>
  <si>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UPV = Ulvilan Pesä-Veikot  (1957),  kasvattajaseura</t>
  </si>
  <si>
    <t>UPV</t>
  </si>
  <si>
    <t>6.</t>
  </si>
  <si>
    <t>Luka Karhu</t>
  </si>
  <si>
    <t>10.9.2005   Ulvila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</si>
</sst>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2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26</v>
      </c>
      <c r="Z5" s="1" t="s">
        <v>25</v>
      </c>
      <c r="AA5" s="12">
        <v>16</v>
      </c>
      <c r="AB5" s="12">
        <v>0</v>
      </c>
      <c r="AC5" s="12">
        <v>20</v>
      </c>
      <c r="AD5" s="12">
        <v>1</v>
      </c>
      <c r="AE5" s="12">
        <v>35</v>
      </c>
      <c r="AF5" s="69">
        <v>0.5</v>
      </c>
      <c r="AG5" s="10">
        <v>70</v>
      </c>
      <c r="AH5" s="39"/>
      <c r="AI5" s="7"/>
      <c r="AJ5" s="7"/>
      <c r="AK5" s="7"/>
      <c r="AL5" s="64"/>
      <c r="AM5" s="12"/>
      <c r="AN5" s="12"/>
      <c r="AO5" s="12"/>
      <c r="AP5" s="12"/>
      <c r="AQ5" s="12"/>
      <c r="AR5" s="31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16</v>
      </c>
      <c r="AB6" s="35">
        <f>SUM(AB4:AB5)</f>
        <v>0</v>
      </c>
      <c r="AC6" s="35">
        <f>SUM(AC4:AC5)</f>
        <v>20</v>
      </c>
      <c r="AD6" s="35">
        <f>SUM(AD4:AD5)</f>
        <v>1</v>
      </c>
      <c r="AE6" s="35">
        <f>SUM(AE4:AE5)</f>
        <v>35</v>
      </c>
      <c r="AF6" s="36">
        <f>PRODUCT(AE6/AG6)</f>
        <v>0.5</v>
      </c>
      <c r="AG6" s="20">
        <f>SUM(AG4:AG5)</f>
        <v>70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24</v>
      </c>
      <c r="U8" s="16"/>
      <c r="V8" s="16"/>
      <c r="W8" s="16"/>
      <c r="X8" s="16"/>
      <c r="Y8" s="16"/>
      <c r="Z8" s="16"/>
      <c r="AA8" s="16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0"/>
      <c r="V9" s="18"/>
      <c r="W9" s="18"/>
      <c r="X9" s="18"/>
      <c r="Y9" s="18"/>
      <c r="Z9" s="18"/>
      <c r="AA9" s="18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16</v>
      </c>
      <c r="F11" s="45">
        <f>PRODUCT(AB6+AN6)</f>
        <v>0</v>
      </c>
      <c r="G11" s="45">
        <f>PRODUCT(AC6+AO6)</f>
        <v>20</v>
      </c>
      <c r="H11" s="45">
        <f>PRODUCT(AD6+AP6)</f>
        <v>1</v>
      </c>
      <c r="I11" s="45">
        <f>PRODUCT(AE6+AQ6)</f>
        <v>35</v>
      </c>
      <c r="J11" s="57">
        <f>PRODUCT(I11/K11)</f>
        <v>0.5</v>
      </c>
      <c r="K11" s="10">
        <f>PRODUCT(AG6+AS6)</f>
        <v>70</v>
      </c>
      <c r="L11" s="51">
        <f>PRODUCT((F11+G11)/E11)</f>
        <v>1.25</v>
      </c>
      <c r="M11" s="51">
        <f>PRODUCT(H11/E11)</f>
        <v>6.25E-2</v>
      </c>
      <c r="N11" s="51">
        <f>PRODUCT((F11+G11+H11)/E11)</f>
        <v>1.3125</v>
      </c>
      <c r="O11" s="51">
        <f>PRODUCT(I11/E11)</f>
        <v>2.1875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16</v>
      </c>
      <c r="F12" s="45">
        <f t="shared" ref="F12:I12" si="0">SUM(F9:F11)</f>
        <v>0</v>
      </c>
      <c r="G12" s="45">
        <f t="shared" si="0"/>
        <v>20</v>
      </c>
      <c r="H12" s="45">
        <f t="shared" si="0"/>
        <v>1</v>
      </c>
      <c r="I12" s="45">
        <f t="shared" si="0"/>
        <v>35</v>
      </c>
      <c r="J12" s="57">
        <f>PRODUCT(I12/K12)</f>
        <v>0.5</v>
      </c>
      <c r="K12" s="16">
        <f>SUM(K9:K11)</f>
        <v>70</v>
      </c>
      <c r="L12" s="51">
        <f>PRODUCT((F12+G12)/E12)</f>
        <v>1.25</v>
      </c>
      <c r="M12" s="51">
        <f>PRODUCT(H12/E12)</f>
        <v>6.25E-2</v>
      </c>
      <c r="N12" s="51">
        <f>PRODUCT((F12+G12+H12)/E12)</f>
        <v>1.3125</v>
      </c>
      <c r="O12" s="51">
        <f>PRODUCT(I12/E12)</f>
        <v>2.1875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2023-09-03T06:48:11Z</dcterms:modified>
</cp:coreProperties>
</file>